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7" i="1"/>
  <c r="F5" i="1"/>
  <c r="J4" i="1"/>
  <c r="I4" i="1"/>
  <c r="H4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<sst xmlns="http://schemas.openxmlformats.org/spreadsheetml/2006/main" count="42" uniqueCount="39">
  <si>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</si>
  <si>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</si>
  <si>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</si>
  <si>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</si>
  <si>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</si>
  <si>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</si>
  <si>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</si>
  <si>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</si>
  <si>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</si>
  <si>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</si>
  <si>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</si>
  <si>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</si>
  <si>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</si>
  <si>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</si>
  <si>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</si>
  <si>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</si>
  <si>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творожно-пшенный с сахарной пудрой   </t>
  </si>
  <si>
    <t xml:space="preserve">Джем фруктовый </t>
  </si>
  <si>
    <t>гор.напиток</t>
  </si>
  <si>
    <t>Чай с сахаром</t>
  </si>
  <si>
    <t>хлеб</t>
  </si>
  <si>
    <t>Хлеб пшеничный</t>
  </si>
  <si>
    <t>фрукты</t>
  </si>
  <si>
    <t>ПР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</si>
  <si>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</si>
  <si>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</si>
  <si>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</si>
  <si>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</si>
  <si>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</si>
  <si>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со свежей капустой и картофелем с мясом птицы</t>
  </si>
  <si>
    <t>2 блюдо</t>
  </si>
  <si>
    <t>Плов  с  птицей</t>
  </si>
  <si>
    <t>гарнир</t>
  </si>
  <si>
    <t>напиток</t>
  </si>
  <si>
    <t xml:space="preserve">Компот из свежих яблок и лимона </t>
  </si>
  <si>
    <t>хлеб бел.</t>
  </si>
  <si>
    <t>хлеб черн.</t>
  </si>
  <si>
    <t>Хлеб ржано-пшеничный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</si>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</sst>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164" fontId="1" fillId="3" borderId="16" xfId="0" applyNumberFormat="1" applyFont="1" applyFill="1" applyBorder="1" applyAlignment="1" applyProtection="1">
      <alignment horizontal="center" vertical="top"/>
      <protection locked="0"/>
    </xf>
    <xf numFmtId="165" fontId="1" fillId="3" borderId="16" xfId="0" applyNumberFormat="1" applyFon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/>
    </xf>
    <xf numFmtId="0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3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165" fontId="1" fillId="3" borderId="13" xfId="0" applyNumberFormat="1" applyFont="1" applyFill="1" applyBorder="1" applyAlignment="1" applyProtection="1">
      <alignment horizontal="center" vertical="top"/>
      <protection locked="0"/>
    </xf>
    <xf numFmtId="165" fontId="1" fillId="3" borderId="14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38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222</v>
      </c>
      <c r="D4" s="13" t="s">
        <v>16</v>
      </c>
      <c r="E4" s="14">
        <v>200</v>
      </c>
      <c r="F4" s="15">
        <v>35.93</v>
      </c>
      <c r="G4" s="16">
        <v>370.75294117647059</v>
      </c>
      <c r="H4" s="17">
        <f>14.92*G4/170</f>
        <v>32.53902283737024</v>
      </c>
      <c r="I4" s="17">
        <f>14.38*G4/170</f>
        <v>31.361337024221456</v>
      </c>
      <c r="J4" s="38">
        <f>31.51*G4/170</f>
        <v>68.720148096885822</v>
      </c>
    </row>
    <row r="5" spans="1:10" x14ac:dyDescent="0.25">
      <c r="A5" s="18"/>
      <c r="B5" s="19"/>
      <c r="C5" s="12"/>
      <c r="D5" s="20" t="s">
        <v>17</v>
      </c>
      <c r="E5" s="14">
        <v>20</v>
      </c>
      <c r="F5" s="21">
        <f>170*0.02</f>
        <v>3.4</v>
      </c>
      <c r="G5" s="22">
        <v>57.6</v>
      </c>
      <c r="H5" s="17">
        <v>0.1</v>
      </c>
      <c r="I5" s="23">
        <v>0</v>
      </c>
      <c r="J5" s="39">
        <v>14.3</v>
      </c>
    </row>
    <row r="6" spans="1:10" x14ac:dyDescent="0.25">
      <c r="A6" s="18"/>
      <c r="B6" s="25" t="s">
        <v>18</v>
      </c>
      <c r="C6" s="12">
        <v>376</v>
      </c>
      <c r="D6" s="21" t="s">
        <v>19</v>
      </c>
      <c r="E6" s="14">
        <v>200</v>
      </c>
      <c r="F6" s="21">
        <v>1.7</v>
      </c>
      <c r="G6" s="22">
        <v>61.29</v>
      </c>
      <c r="H6" s="17">
        <v>0.2</v>
      </c>
      <c r="I6" s="17">
        <v>0.05</v>
      </c>
      <c r="J6" s="38">
        <v>15.01</v>
      </c>
    </row>
    <row r="7" spans="1:10" x14ac:dyDescent="0.25">
      <c r="A7" s="18"/>
      <c r="B7" s="25" t="s">
        <v>20</v>
      </c>
      <c r="C7" s="12">
        <v>382</v>
      </c>
      <c r="D7" s="26" t="s">
        <v>21</v>
      </c>
      <c r="E7" s="21">
        <v>40</v>
      </c>
      <c r="F7" s="21">
        <f>0.04*56</f>
        <v>2.2400000000000002</v>
      </c>
      <c r="G7" s="22">
        <v>62.506666666666668</v>
      </c>
      <c r="H7" s="17">
        <f>1.52*G7/30</f>
        <v>3.1670044444444447</v>
      </c>
      <c r="I7" s="27">
        <f>0.16*G7/30</f>
        <v>0.33336888888888888</v>
      </c>
      <c r="J7" s="40">
        <f>9.84*G7/30</f>
        <v>20.502186666666667</v>
      </c>
    </row>
    <row r="8" spans="1:10" x14ac:dyDescent="0.25">
      <c r="A8" s="18"/>
      <c r="B8" s="25" t="s">
        <v>22</v>
      </c>
      <c r="C8" s="28" t="s">
        <v>23</v>
      </c>
      <c r="D8" s="29" t="s">
        <v>24</v>
      </c>
      <c r="E8" s="14">
        <v>150</v>
      </c>
      <c r="F8" s="21">
        <v>8</v>
      </c>
      <c r="G8" s="30">
        <v>44.400000000000006</v>
      </c>
      <c r="H8" s="17">
        <v>0.4</v>
      </c>
      <c r="I8" s="17">
        <v>0.4</v>
      </c>
      <c r="J8" s="38">
        <v>9.8000000000000007</v>
      </c>
    </row>
    <row r="9" spans="1:10" ht="22.5" x14ac:dyDescent="0.25">
      <c r="A9" s="18" t="s">
        <v>25</v>
      </c>
      <c r="B9" s="25" t="s">
        <v>26</v>
      </c>
      <c r="C9" s="12">
        <v>45</v>
      </c>
      <c r="D9" s="13" t="s">
        <v>27</v>
      </c>
      <c r="E9" s="14">
        <v>60</v>
      </c>
      <c r="F9" s="34">
        <v>3.15</v>
      </c>
      <c r="G9" s="35">
        <v>25.6</v>
      </c>
      <c r="H9" s="17">
        <v>1.5</v>
      </c>
      <c r="I9" s="17">
        <v>2.1833333333333331</v>
      </c>
      <c r="J9" s="38">
        <v>9.3333333333333339</v>
      </c>
    </row>
    <row r="10" spans="1:10" ht="22.5" x14ac:dyDescent="0.25">
      <c r="A10" s="18"/>
      <c r="B10" s="25" t="s">
        <v>28</v>
      </c>
      <c r="C10" s="12">
        <v>102</v>
      </c>
      <c r="D10" s="26" t="s">
        <v>29</v>
      </c>
      <c r="E10" s="23">
        <v>250</v>
      </c>
      <c r="F10" s="36">
        <v>7</v>
      </c>
      <c r="G10" s="22">
        <v>85.84</v>
      </c>
      <c r="H10" s="17">
        <v>6.22</v>
      </c>
      <c r="I10" s="17">
        <v>3.99</v>
      </c>
      <c r="J10" s="38">
        <v>21.73</v>
      </c>
    </row>
    <row r="11" spans="1:10" x14ac:dyDescent="0.25">
      <c r="A11" s="18"/>
      <c r="B11" s="25" t="s">
        <v>30</v>
      </c>
      <c r="C11" s="12">
        <v>268</v>
      </c>
      <c r="D11" s="26" t="s">
        <v>31</v>
      </c>
      <c r="E11" s="14">
        <v>280</v>
      </c>
      <c r="F11" s="36">
        <v>45.89</v>
      </c>
      <c r="G11" s="22">
        <v>599.17200000000003</v>
      </c>
      <c r="H11" s="17">
        <v>15.142500000000002</v>
      </c>
      <c r="I11" s="24">
        <v>12.217499999999999</v>
      </c>
      <c r="J11" s="39">
        <v>6.0074999999999994</v>
      </c>
    </row>
    <row r="12" spans="1:10" x14ac:dyDescent="0.25">
      <c r="A12" s="18"/>
      <c r="B12" s="25" t="s">
        <v>32</v>
      </c>
      <c r="C12" s="12">
        <v>203</v>
      </c>
      <c r="D12" s="26"/>
      <c r="E12" s="14"/>
      <c r="F12" s="36"/>
      <c r="G12" s="22"/>
      <c r="H12" s="17"/>
      <c r="I12" s="17"/>
      <c r="J12" s="38"/>
    </row>
    <row r="13" spans="1:10" x14ac:dyDescent="0.25">
      <c r="A13" s="18"/>
      <c r="B13" s="25" t="s">
        <v>33</v>
      </c>
      <c r="C13" s="12">
        <v>377</v>
      </c>
      <c r="D13" s="26" t="s">
        <v>34</v>
      </c>
      <c r="E13" s="14">
        <v>200</v>
      </c>
      <c r="F13" s="36">
        <v>8</v>
      </c>
      <c r="G13" s="22">
        <v>113.56</v>
      </c>
      <c r="H13" s="17">
        <v>0.26</v>
      </c>
      <c r="I13" s="17">
        <v>0.06</v>
      </c>
      <c r="J13" s="38">
        <v>15.22</v>
      </c>
    </row>
    <row r="14" spans="1:10" x14ac:dyDescent="0.25">
      <c r="A14" s="18"/>
      <c r="B14" s="25" t="s">
        <v>35</v>
      </c>
      <c r="C14" s="37" t="s">
        <v>23</v>
      </c>
      <c r="D14" s="26" t="s">
        <v>21</v>
      </c>
      <c r="E14" s="14">
        <v>40</v>
      </c>
      <c r="F14" s="36">
        <v>1.28</v>
      </c>
      <c r="G14" s="22">
        <v>69.600000000000009</v>
      </c>
      <c r="H14" s="17">
        <v>2.64</v>
      </c>
      <c r="I14" s="17">
        <v>0.48</v>
      </c>
      <c r="J14" s="38">
        <v>13.680000000000001</v>
      </c>
    </row>
    <row r="15" spans="1:10" ht="15.75" thickBot="1" x14ac:dyDescent="0.3">
      <c r="A15" s="31"/>
      <c r="B15" s="41" t="s">
        <v>36</v>
      </c>
      <c r="C15" s="42" t="s">
        <v>23</v>
      </c>
      <c r="D15" s="43" t="s">
        <v>37</v>
      </c>
      <c r="E15" s="44">
        <v>40</v>
      </c>
      <c r="F15" s="33">
        <v>2.2400000000000002</v>
      </c>
      <c r="G15" s="32">
        <v>62.506666666666668</v>
      </c>
      <c r="H15" s="45">
        <v>2.0266666666666664</v>
      </c>
      <c r="I15" s="46">
        <v>0.21333333333333335</v>
      </c>
      <c r="J15" s="47">
        <v>13.120000000000001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2025-03-17T09:00:33Z</dcterms:modified>
</cp:coreProperties>
</file>